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203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F66"/>
  <c r="E66"/>
  <c r="F65"/>
  <c r="E65"/>
  <c r="F64"/>
  <c r="E64"/>
  <c r="F63"/>
  <c r="E63"/>
  <c r="F62"/>
  <c r="E62"/>
  <c r="F61"/>
  <c r="E61"/>
  <c r="F60"/>
  <c r="E60"/>
  <c r="F59"/>
  <c r="E59"/>
  <c r="F46"/>
  <c r="F47"/>
  <c r="F48"/>
  <c r="F49"/>
  <c r="F50"/>
  <c r="F51"/>
  <c r="F52"/>
  <c r="F45"/>
  <c r="E32"/>
  <c r="E33"/>
  <c r="E34"/>
  <c r="E35"/>
  <c r="E36"/>
  <c r="E37"/>
  <c r="E38"/>
  <c r="E31"/>
  <c r="E46"/>
  <c r="E47"/>
  <c r="E48"/>
  <c r="E49"/>
  <c r="E50"/>
  <c r="E51"/>
  <c r="E52"/>
  <c r="E45"/>
  <c r="E18"/>
  <c r="E19"/>
  <c r="E20"/>
  <c r="E21"/>
  <c r="E22"/>
  <c r="E24"/>
  <c r="E17"/>
  <c r="C23"/>
  <c r="E23" s="1"/>
  <c r="E25" l="1"/>
  <c r="E12"/>
  <c r="E39"/>
  <c r="F33" s="1"/>
  <c r="F20"/>
  <c r="F24"/>
  <c r="F19"/>
  <c r="F22"/>
  <c r="F10"/>
  <c r="F8"/>
  <c r="F6"/>
  <c r="F4"/>
  <c r="F18"/>
  <c r="F11"/>
  <c r="F9"/>
  <c r="F7"/>
  <c r="F5"/>
  <c r="F21"/>
  <c r="F17"/>
  <c r="F34"/>
  <c r="F37"/>
  <c r="F36"/>
  <c r="F32"/>
  <c r="F23"/>
  <c r="F67"/>
  <c r="F68" s="1"/>
  <c r="F53"/>
  <c r="F54" s="1"/>
  <c r="F25" l="1"/>
  <c r="F26" s="1"/>
  <c r="F12"/>
  <c r="F13" s="1"/>
  <c r="F35"/>
  <c r="F38"/>
  <c r="F31"/>
  <c r="F39" l="1"/>
  <c r="F40" s="1"/>
</calcChain>
</file>

<file path=xl/sharedStrings.xml><?xml version="1.0" encoding="utf-8"?>
<sst xmlns="http://schemas.openxmlformats.org/spreadsheetml/2006/main" count="80" uniqueCount="20">
  <si>
    <t>Return Table with 3-4-5X Odds</t>
  </si>
  <si>
    <t>Event</t>
  </si>
  <si>
    <t>Pass line win</t>
  </si>
  <si>
    <t>Pass line loss</t>
  </si>
  <si>
    <t>Total</t>
  </si>
  <si>
    <t>VAR</t>
  </si>
  <si>
    <t>p</t>
  </si>
  <si>
    <t>EV</t>
  </si>
  <si>
    <t>p*EV</t>
  </si>
  <si>
    <t>Point of 4 or 10 and win</t>
  </si>
  <si>
    <t>Point of 4 or 10 and lose</t>
  </si>
  <si>
    <t>Point of 5 or 9 and win</t>
  </si>
  <si>
    <t>Point of 5 or 9 and lose</t>
  </si>
  <si>
    <t>Point of 6 or 8 and win</t>
  </si>
  <si>
    <t>Point of 6 or 8 and lose</t>
  </si>
  <si>
    <t>Return Table with 2X Odds</t>
  </si>
  <si>
    <t>Return Table with 10X Odds</t>
  </si>
  <si>
    <t>STD DEV</t>
  </si>
  <si>
    <t>Return Table with 100X Odds</t>
  </si>
  <si>
    <t>Return Table with no Odds</t>
  </si>
</sst>
</file>

<file path=xl/styles.xml><?xml version="1.0" encoding="utf-8"?>
<styleSheet xmlns="http://schemas.openxmlformats.org/spreadsheetml/2006/main">
  <numFmts count="1">
    <numFmt numFmtId="164" formatCode="0.0000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164" fontId="0" fillId="2" borderId="1" xfId="0" applyNumberFormat="1" applyFill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workbookViewId="0"/>
  </sheetViews>
  <sheetFormatPr defaultRowHeight="15"/>
  <cols>
    <col min="2" max="2" width="27.5703125" customWidth="1"/>
    <col min="5" max="5" width="10.28515625" bestFit="1" customWidth="1"/>
    <col min="6" max="6" width="10.5703125" bestFit="1" customWidth="1"/>
  </cols>
  <sheetData>
    <row r="1" spans="2:9">
      <c r="I1" s="6"/>
    </row>
    <row r="2" spans="2:9">
      <c r="B2" s="8" t="s">
        <v>19</v>
      </c>
      <c r="C2" s="8"/>
      <c r="D2" s="8"/>
      <c r="E2" s="8"/>
      <c r="F2" s="8"/>
      <c r="I2" s="6"/>
    </row>
    <row r="3" spans="2:9">
      <c r="B3" s="1" t="s">
        <v>1</v>
      </c>
      <c r="C3" s="1" t="s">
        <v>7</v>
      </c>
      <c r="D3" s="1" t="s">
        <v>6</v>
      </c>
      <c r="E3" s="1" t="s">
        <v>8</v>
      </c>
      <c r="F3" s="1" t="s">
        <v>5</v>
      </c>
      <c r="I3" s="6"/>
    </row>
    <row r="4" spans="2:9">
      <c r="B4" s="2" t="s">
        <v>2</v>
      </c>
      <c r="C4" s="3">
        <v>1</v>
      </c>
      <c r="D4" s="3">
        <v>0.222222</v>
      </c>
      <c r="E4" s="3">
        <f>D4*C4</f>
        <v>0.222222</v>
      </c>
      <c r="F4" s="4">
        <f>D4*(C4-E$25)^2</f>
        <v>0.22854897608227095</v>
      </c>
      <c r="I4" s="6"/>
    </row>
    <row r="5" spans="2:9">
      <c r="B5" s="2" t="s">
        <v>3</v>
      </c>
      <c r="C5" s="3">
        <v>-1</v>
      </c>
      <c r="D5" s="3">
        <v>0.111111</v>
      </c>
      <c r="E5" s="3">
        <f t="shared" ref="E5:E11" si="0">D5*C5</f>
        <v>-0.111111</v>
      </c>
      <c r="F5" s="4">
        <f t="shared" ref="F5:F11" si="1">D5*(C5-E$25)^2</f>
        <v>0.10799191654593546</v>
      </c>
      <c r="I5" s="6"/>
    </row>
    <row r="6" spans="2:9">
      <c r="B6" s="2" t="s">
        <v>9</v>
      </c>
      <c r="C6" s="3">
        <v>1</v>
      </c>
      <c r="D6" s="3">
        <v>5.5556000000000001E-2</v>
      </c>
      <c r="E6" s="3">
        <f t="shared" si="0"/>
        <v>5.5556000000000001E-2</v>
      </c>
      <c r="F6" s="4">
        <f t="shared" si="1"/>
        <v>5.7137758256278162E-2</v>
      </c>
      <c r="I6" s="6"/>
    </row>
    <row r="7" spans="2:9">
      <c r="B7" s="2" t="s">
        <v>10</v>
      </c>
      <c r="C7" s="3">
        <v>-1</v>
      </c>
      <c r="D7" s="3">
        <v>0.111111</v>
      </c>
      <c r="E7" s="3">
        <f t="shared" si="0"/>
        <v>-0.111111</v>
      </c>
      <c r="F7" s="4">
        <f t="shared" si="1"/>
        <v>0.10799191654593546</v>
      </c>
      <c r="I7" s="6"/>
    </row>
    <row r="8" spans="2:9">
      <c r="B8" s="2" t="s">
        <v>11</v>
      </c>
      <c r="C8" s="3">
        <v>1</v>
      </c>
      <c r="D8" s="3">
        <v>8.8888999999999996E-2</v>
      </c>
      <c r="E8" s="3">
        <f t="shared" si="0"/>
        <v>8.8888999999999996E-2</v>
      </c>
      <c r="F8" s="4">
        <f t="shared" si="1"/>
        <v>9.1419796127192546E-2</v>
      </c>
      <c r="I8" s="6"/>
    </row>
    <row r="9" spans="2:9">
      <c r="B9" s="2" t="s">
        <v>12</v>
      </c>
      <c r="C9" s="3">
        <v>-1</v>
      </c>
      <c r="D9" s="3">
        <v>0.13333300000000001</v>
      </c>
      <c r="E9" s="3">
        <f t="shared" si="0"/>
        <v>-0.13333300000000001</v>
      </c>
      <c r="F9" s="4">
        <f t="shared" si="1"/>
        <v>0.12959010546947838</v>
      </c>
      <c r="I9" s="6"/>
    </row>
    <row r="10" spans="2:9">
      <c r="B10" s="2" t="s">
        <v>13</v>
      </c>
      <c r="C10" s="3">
        <v>1</v>
      </c>
      <c r="D10" s="3">
        <v>0.12626299999999999</v>
      </c>
      <c r="E10" s="3">
        <f t="shared" si="0"/>
        <v>0.12626299999999999</v>
      </c>
      <c r="F10" s="4">
        <f t="shared" si="1"/>
        <v>0.129857887009728</v>
      </c>
      <c r="I10" s="6"/>
    </row>
    <row r="11" spans="2:9">
      <c r="B11" s="2" t="s">
        <v>14</v>
      </c>
      <c r="C11" s="3">
        <v>-1</v>
      </c>
      <c r="D11" s="3">
        <v>0.15151500000000001</v>
      </c>
      <c r="E11" s="3">
        <f t="shared" si="0"/>
        <v>-0.15151500000000001</v>
      </c>
      <c r="F11" s="4">
        <f t="shared" si="1"/>
        <v>0.14726170438082109</v>
      </c>
      <c r="I11" s="6"/>
    </row>
    <row r="12" spans="2:9">
      <c r="B12" s="2" t="s">
        <v>4</v>
      </c>
      <c r="C12" s="3">
        <v>0</v>
      </c>
      <c r="D12" s="3">
        <v>1</v>
      </c>
      <c r="E12" s="3">
        <f>SUM(E4:E11)</f>
        <v>-1.4140000000000041E-2</v>
      </c>
      <c r="F12" s="4">
        <f>SUM(F4:F11)</f>
        <v>0.99980006041764002</v>
      </c>
      <c r="I12" s="6"/>
    </row>
    <row r="13" spans="2:9">
      <c r="B13" s="4"/>
      <c r="C13" s="4"/>
      <c r="D13" s="4"/>
      <c r="E13" s="5" t="s">
        <v>17</v>
      </c>
      <c r="F13" s="7">
        <f>SQRT(F12)</f>
        <v>0.9999000252113408</v>
      </c>
      <c r="I13" s="6"/>
    </row>
    <row r="14" spans="2:9">
      <c r="I14" s="6"/>
    </row>
    <row r="15" spans="2:9" ht="15" customHeight="1">
      <c r="B15" s="8" t="s">
        <v>15</v>
      </c>
      <c r="C15" s="8"/>
      <c r="D15" s="8"/>
      <c r="E15" s="8"/>
      <c r="F15" s="8"/>
      <c r="I15" s="6"/>
    </row>
    <row r="16" spans="2:9">
      <c r="B16" s="1" t="s">
        <v>1</v>
      </c>
      <c r="C16" s="1" t="s">
        <v>7</v>
      </c>
      <c r="D16" s="1" t="s">
        <v>6</v>
      </c>
      <c r="E16" s="1" t="s">
        <v>8</v>
      </c>
      <c r="F16" s="1" t="s">
        <v>5</v>
      </c>
      <c r="I16" s="6"/>
    </row>
    <row r="17" spans="2:9">
      <c r="B17" s="2" t="s">
        <v>2</v>
      </c>
      <c r="C17" s="3">
        <v>1</v>
      </c>
      <c r="D17" s="3">
        <v>0.222222</v>
      </c>
      <c r="E17" s="3">
        <f>D17*C17</f>
        <v>0.222222</v>
      </c>
      <c r="F17" s="4">
        <f>D17*(C17-E$25)^2</f>
        <v>0.22854897608227095</v>
      </c>
      <c r="I17" s="6"/>
    </row>
    <row r="18" spans="2:9">
      <c r="B18" s="2" t="s">
        <v>3</v>
      </c>
      <c r="C18" s="3">
        <v>-1</v>
      </c>
      <c r="D18" s="3">
        <v>0.111111</v>
      </c>
      <c r="E18" s="3">
        <f t="shared" ref="E18:E24" si="2">D18*C18</f>
        <v>-0.111111</v>
      </c>
      <c r="F18" s="4">
        <f t="shared" ref="F18:F24" si="3">D18*(C18-E$25)^2</f>
        <v>0.10799191654593546</v>
      </c>
      <c r="I18" s="6"/>
    </row>
    <row r="19" spans="2:9">
      <c r="B19" s="2" t="s">
        <v>9</v>
      </c>
      <c r="C19" s="3">
        <v>5</v>
      </c>
      <c r="D19" s="3">
        <v>5.5556000000000001E-2</v>
      </c>
      <c r="E19" s="3">
        <f t="shared" si="2"/>
        <v>0.27778000000000003</v>
      </c>
      <c r="F19" s="4">
        <f t="shared" si="3"/>
        <v>1.3967643862946781</v>
      </c>
      <c r="I19" s="6"/>
    </row>
    <row r="20" spans="2:9">
      <c r="B20" s="2" t="s">
        <v>10</v>
      </c>
      <c r="C20" s="3">
        <v>-3</v>
      </c>
      <c r="D20" s="3">
        <v>0.111111</v>
      </c>
      <c r="E20" s="3">
        <f t="shared" si="2"/>
        <v>-0.33333299999999999</v>
      </c>
      <c r="F20" s="4">
        <f t="shared" si="3"/>
        <v>0.99059734505073549</v>
      </c>
      <c r="I20" s="6"/>
    </row>
    <row r="21" spans="2:9">
      <c r="B21" s="2" t="s">
        <v>11</v>
      </c>
      <c r="C21" s="3">
        <v>4</v>
      </c>
      <c r="D21" s="3">
        <v>8.8888999999999996E-2</v>
      </c>
      <c r="E21" s="3">
        <f t="shared" si="2"/>
        <v>0.35555599999999998</v>
      </c>
      <c r="F21" s="4">
        <f t="shared" si="3"/>
        <v>1.4322938988843925</v>
      </c>
      <c r="I21" s="6"/>
    </row>
    <row r="22" spans="2:9">
      <c r="B22" s="2" t="s">
        <v>12</v>
      </c>
      <c r="C22" s="3">
        <v>-3</v>
      </c>
      <c r="D22" s="3">
        <v>0.13333300000000001</v>
      </c>
      <c r="E22" s="3">
        <f t="shared" si="2"/>
        <v>-0.39999899999999999</v>
      </c>
      <c r="F22" s="4">
        <f t="shared" si="3"/>
        <v>1.1887150309838785</v>
      </c>
      <c r="I22" s="6"/>
    </row>
    <row r="23" spans="2:9">
      <c r="B23" s="2" t="s">
        <v>13</v>
      </c>
      <c r="C23" s="3">
        <f>17/5</f>
        <v>3.4</v>
      </c>
      <c r="D23" s="3">
        <v>0.12626299999999999</v>
      </c>
      <c r="E23" s="3">
        <f t="shared" si="2"/>
        <v>0.42929419999999996</v>
      </c>
      <c r="F23" s="4">
        <f t="shared" si="3"/>
        <v>1.4717623438836478</v>
      </c>
      <c r="I23" s="6"/>
    </row>
    <row r="24" spans="2:9">
      <c r="B24" s="2" t="s">
        <v>14</v>
      </c>
      <c r="C24" s="3">
        <v>-3</v>
      </c>
      <c r="D24" s="3">
        <v>0.15151500000000001</v>
      </c>
      <c r="E24" s="3">
        <f t="shared" si="2"/>
        <v>-0.45454500000000003</v>
      </c>
      <c r="F24" s="4">
        <f t="shared" si="3"/>
        <v>1.3508145614328213</v>
      </c>
      <c r="I24" s="6"/>
    </row>
    <row r="25" spans="2:9">
      <c r="B25" s="2" t="s">
        <v>4</v>
      </c>
      <c r="C25" s="3">
        <v>0</v>
      </c>
      <c r="D25" s="3">
        <v>1</v>
      </c>
      <c r="E25" s="3">
        <f>SUM(E17:E24)</f>
        <v>-1.4135800000000032E-2</v>
      </c>
      <c r="F25" s="4">
        <f>SUM(F17:F24)</f>
        <v>8.1674884591583599</v>
      </c>
      <c r="I25" s="6"/>
    </row>
    <row r="26" spans="2:9">
      <c r="B26" s="4"/>
      <c r="C26" s="4"/>
      <c r="D26" s="4"/>
      <c r="E26" s="5" t="s">
        <v>17</v>
      </c>
      <c r="F26" s="5">
        <f>SQRT(F25)</f>
        <v>2.8578818133642896</v>
      </c>
      <c r="I26" s="6"/>
    </row>
    <row r="27" spans="2:9">
      <c r="I27" s="6"/>
    </row>
    <row r="28" spans="2:9">
      <c r="I28" s="6"/>
    </row>
    <row r="29" spans="2:9">
      <c r="B29" s="8" t="s">
        <v>0</v>
      </c>
      <c r="C29" s="8"/>
      <c r="D29" s="8"/>
      <c r="E29" s="8"/>
      <c r="F29" s="8"/>
      <c r="I29" s="6"/>
    </row>
    <row r="30" spans="2:9">
      <c r="B30" s="1" t="s">
        <v>1</v>
      </c>
      <c r="C30" s="1" t="s">
        <v>7</v>
      </c>
      <c r="D30" s="1" t="s">
        <v>6</v>
      </c>
      <c r="E30" s="1" t="s">
        <v>8</v>
      </c>
      <c r="F30" s="1" t="s">
        <v>5</v>
      </c>
      <c r="I30" s="6"/>
    </row>
    <row r="31" spans="2:9">
      <c r="B31" s="2" t="s">
        <v>2</v>
      </c>
      <c r="C31" s="3">
        <v>1</v>
      </c>
      <c r="D31" s="3">
        <v>0.222222</v>
      </c>
      <c r="E31" s="3">
        <f>D31*C31</f>
        <v>0.222222</v>
      </c>
      <c r="F31" s="4">
        <f>D31*(C31-E$39)^2</f>
        <v>0.22854726332450834</v>
      </c>
      <c r="I31" s="6"/>
    </row>
    <row r="32" spans="2:9">
      <c r="B32" s="2" t="s">
        <v>3</v>
      </c>
      <c r="C32" s="3">
        <v>-1</v>
      </c>
      <c r="D32" s="3">
        <v>0.111111</v>
      </c>
      <c r="E32" s="3">
        <f t="shared" ref="E32:E38" si="4">D32*C32</f>
        <v>-0.111111</v>
      </c>
      <c r="F32" s="4">
        <f t="shared" ref="F32:F38" si="5">D32*(C32-E$39)^2</f>
        <v>0.10799274905425399</v>
      </c>
      <c r="I32" s="6"/>
    </row>
    <row r="33" spans="2:9">
      <c r="B33" s="2" t="s">
        <v>9</v>
      </c>
      <c r="C33" s="3">
        <v>7</v>
      </c>
      <c r="D33" s="3">
        <v>5.5556000000000001E-2</v>
      </c>
      <c r="E33" s="3">
        <f t="shared" si="4"/>
        <v>0.38889200000000002</v>
      </c>
      <c r="F33" s="4">
        <f t="shared" si="5"/>
        <v>2.7332467387669839</v>
      </c>
      <c r="I33" s="6"/>
    </row>
    <row r="34" spans="2:9">
      <c r="B34" s="2" t="s">
        <v>10</v>
      </c>
      <c r="C34" s="3">
        <v>-4</v>
      </c>
      <c r="D34" s="3">
        <v>0.111111</v>
      </c>
      <c r="E34" s="3">
        <f t="shared" si="4"/>
        <v>-0.44444400000000001</v>
      </c>
      <c r="F34" s="4">
        <f t="shared" si="5"/>
        <v>1.7652364251422537</v>
      </c>
      <c r="I34" s="6"/>
    </row>
    <row r="35" spans="2:9">
      <c r="B35" s="2" t="s">
        <v>11</v>
      </c>
      <c r="C35" s="3">
        <v>7</v>
      </c>
      <c r="D35" s="3">
        <v>8.8888999999999996E-2</v>
      </c>
      <c r="E35" s="3">
        <f t="shared" si="4"/>
        <v>0.62222299999999997</v>
      </c>
      <c r="F35" s="4">
        <f t="shared" si="5"/>
        <v>4.3731652631985458</v>
      </c>
      <c r="I35" s="6"/>
    </row>
    <row r="36" spans="2:9">
      <c r="B36" s="2" t="s">
        <v>12</v>
      </c>
      <c r="C36" s="3">
        <v>-5</v>
      </c>
      <c r="D36" s="3">
        <v>0.13333300000000001</v>
      </c>
      <c r="E36" s="3">
        <f t="shared" si="4"/>
        <v>-0.66666500000000006</v>
      </c>
      <c r="F36" s="4">
        <f t="shared" si="5"/>
        <v>3.3145090088299622</v>
      </c>
      <c r="I36" s="6"/>
    </row>
    <row r="37" spans="2:9">
      <c r="B37" s="2" t="s">
        <v>13</v>
      </c>
      <c r="C37" s="3">
        <v>7</v>
      </c>
      <c r="D37" s="3">
        <v>0.12626299999999999</v>
      </c>
      <c r="E37" s="3">
        <f t="shared" si="4"/>
        <v>0.88384099999999988</v>
      </c>
      <c r="F37" s="4">
        <f t="shared" si="5"/>
        <v>6.2118930984400542</v>
      </c>
      <c r="I37" s="6"/>
    </row>
    <row r="38" spans="2:9">
      <c r="B38" s="2" t="s">
        <v>14</v>
      </c>
      <c r="C38" s="3">
        <v>-6</v>
      </c>
      <c r="D38" s="3">
        <v>0.15151500000000001</v>
      </c>
      <c r="E38" s="3">
        <f t="shared" si="4"/>
        <v>-0.90909000000000006</v>
      </c>
      <c r="F38" s="4">
        <f t="shared" si="5"/>
        <v>5.4288757398194383</v>
      </c>
      <c r="I38" s="6"/>
    </row>
    <row r="39" spans="2:9">
      <c r="B39" s="2" t="s">
        <v>4</v>
      </c>
      <c r="C39" s="3">
        <v>0</v>
      </c>
      <c r="D39" s="3">
        <v>1</v>
      </c>
      <c r="E39" s="3">
        <f>SUM(E31:E38)</f>
        <v>-1.4132000000000366E-2</v>
      </c>
      <c r="F39" s="4">
        <f>SUM(F31:F38)</f>
        <v>24.163466286576</v>
      </c>
      <c r="I39" s="6"/>
    </row>
    <row r="40" spans="2:9">
      <c r="B40" s="4"/>
      <c r="C40" s="4"/>
      <c r="D40" s="4"/>
      <c r="E40" s="5" t="s">
        <v>17</v>
      </c>
      <c r="F40" s="5">
        <f>SQRT(F39)</f>
        <v>4.915634881332827</v>
      </c>
    </row>
    <row r="43" spans="2:9">
      <c r="B43" s="8" t="s">
        <v>16</v>
      </c>
      <c r="C43" s="8"/>
      <c r="D43" s="8"/>
      <c r="E43" s="8"/>
      <c r="F43" s="8"/>
    </row>
    <row r="44" spans="2:9">
      <c r="B44" s="1" t="s">
        <v>1</v>
      </c>
      <c r="C44" s="1" t="s">
        <v>7</v>
      </c>
      <c r="D44" s="1" t="s">
        <v>6</v>
      </c>
      <c r="E44" s="1" t="s">
        <v>8</v>
      </c>
      <c r="F44" s="1" t="s">
        <v>5</v>
      </c>
    </row>
    <row r="45" spans="2:9">
      <c r="B45" s="2" t="s">
        <v>2</v>
      </c>
      <c r="C45" s="3">
        <v>1</v>
      </c>
      <c r="D45" s="3">
        <v>0.222222</v>
      </c>
      <c r="E45" s="3">
        <f>D45*C45</f>
        <v>0.222222</v>
      </c>
      <c r="F45" s="4">
        <f>D45*(C45-E$53)^2</f>
        <v>0.22855131986645158</v>
      </c>
    </row>
    <row r="46" spans="2:9">
      <c r="B46" s="2" t="s">
        <v>3</v>
      </c>
      <c r="C46" s="3">
        <v>-1</v>
      </c>
      <c r="D46" s="3">
        <v>0.111111</v>
      </c>
      <c r="E46" s="3">
        <f t="shared" ref="E46:E52" si="6">D46*C46</f>
        <v>-0.111111</v>
      </c>
      <c r="F46" s="4">
        <f t="shared" ref="F46:F52" si="7">D46*(C46-E$53)^2</f>
        <v>0.1079907773292258</v>
      </c>
    </row>
    <row r="47" spans="2:9">
      <c r="B47" s="2" t="s">
        <v>9</v>
      </c>
      <c r="C47" s="3">
        <v>21</v>
      </c>
      <c r="D47" s="3">
        <v>5.5556000000000001E-2</v>
      </c>
      <c r="E47" s="3">
        <f t="shared" si="6"/>
        <v>1.166676</v>
      </c>
      <c r="F47" s="4">
        <f t="shared" si="7"/>
        <v>24.533203040047592</v>
      </c>
    </row>
    <row r="48" spans="2:9">
      <c r="B48" s="2" t="s">
        <v>10</v>
      </c>
      <c r="C48" s="3">
        <v>-11</v>
      </c>
      <c r="D48" s="3">
        <v>0.111111</v>
      </c>
      <c r="E48" s="3">
        <f t="shared" si="6"/>
        <v>-1.222221</v>
      </c>
      <c r="F48" s="4">
        <f t="shared" si="7"/>
        <v>13.409886364309225</v>
      </c>
    </row>
    <row r="49" spans="2:6">
      <c r="B49" s="2" t="s">
        <v>11</v>
      </c>
      <c r="C49" s="3">
        <v>16</v>
      </c>
      <c r="D49" s="3">
        <v>8.8888999999999996E-2</v>
      </c>
      <c r="E49" s="3">
        <f t="shared" si="6"/>
        <v>1.4222239999999999</v>
      </c>
      <c r="F49" s="4">
        <f t="shared" si="7"/>
        <v>22.795825114112969</v>
      </c>
    </row>
    <row r="50" spans="2:6">
      <c r="B50" s="2" t="s">
        <v>12</v>
      </c>
      <c r="C50" s="3">
        <v>-11</v>
      </c>
      <c r="D50" s="3">
        <v>0.13333300000000001</v>
      </c>
      <c r="E50" s="3">
        <f t="shared" si="6"/>
        <v>-1.466663</v>
      </c>
      <c r="F50" s="4">
        <f t="shared" si="7"/>
        <v>16.09183949935148</v>
      </c>
    </row>
    <row r="51" spans="2:6">
      <c r="B51" s="2" t="s">
        <v>13</v>
      </c>
      <c r="C51" s="3">
        <v>13</v>
      </c>
      <c r="D51" s="3">
        <v>0.12626299999999999</v>
      </c>
      <c r="E51" s="3">
        <f t="shared" si="6"/>
        <v>1.6414189999999997</v>
      </c>
      <c r="F51" s="4">
        <f t="shared" si="7"/>
        <v>21.384894860702559</v>
      </c>
    </row>
    <row r="52" spans="2:6">
      <c r="B52" s="2" t="s">
        <v>14</v>
      </c>
      <c r="C52" s="3">
        <v>-11</v>
      </c>
      <c r="D52" s="3">
        <v>0.15151500000000001</v>
      </c>
      <c r="E52" s="3">
        <f t="shared" si="6"/>
        <v>-1.6666650000000001</v>
      </c>
      <c r="F52" s="4">
        <f t="shared" si="7"/>
        <v>18.28620867860349</v>
      </c>
    </row>
    <row r="53" spans="2:6">
      <c r="B53" s="2" t="s">
        <v>4</v>
      </c>
      <c r="C53" s="3">
        <v>0</v>
      </c>
      <c r="D53" s="3">
        <v>1</v>
      </c>
      <c r="E53" s="3">
        <v>-1.4141000000000001E-2</v>
      </c>
      <c r="F53" s="4">
        <f>SUM(F45:F52)</f>
        <v>116.83839965432298</v>
      </c>
    </row>
    <row r="54" spans="2:6">
      <c r="B54" s="4"/>
      <c r="C54" s="4"/>
      <c r="D54" s="4"/>
      <c r="E54" s="5" t="s">
        <v>17</v>
      </c>
      <c r="F54" s="5">
        <f>SQRT(F53)</f>
        <v>10.809181266604931</v>
      </c>
    </row>
    <row r="57" spans="2:6">
      <c r="B57" s="8" t="s">
        <v>18</v>
      </c>
      <c r="C57" s="8"/>
      <c r="D57" s="8"/>
      <c r="E57" s="8"/>
      <c r="F57" s="8"/>
    </row>
    <row r="58" spans="2:6">
      <c r="B58" s="1" t="s">
        <v>1</v>
      </c>
      <c r="C58" s="1" t="s">
        <v>7</v>
      </c>
      <c r="D58" s="1" t="s">
        <v>6</v>
      </c>
      <c r="E58" s="1" t="s">
        <v>8</v>
      </c>
      <c r="F58" s="1" t="s">
        <v>5</v>
      </c>
    </row>
    <row r="59" spans="2:6">
      <c r="B59" s="2" t="s">
        <v>2</v>
      </c>
      <c r="C59" s="3">
        <v>1</v>
      </c>
      <c r="D59" s="3">
        <v>0.222222</v>
      </c>
      <c r="E59" s="3">
        <f>D59*C59</f>
        <v>0.222222</v>
      </c>
      <c r="F59" s="4">
        <f>D59*(C59-E$53)^2</f>
        <v>0.22855131986645158</v>
      </c>
    </row>
    <row r="60" spans="2:6">
      <c r="B60" s="2" t="s">
        <v>3</v>
      </c>
      <c r="C60" s="3">
        <v>-1</v>
      </c>
      <c r="D60" s="3">
        <v>0.111111</v>
      </c>
      <c r="E60" s="3">
        <f t="shared" ref="E60:E66" si="8">D60*C60</f>
        <v>-0.111111</v>
      </c>
      <c r="F60" s="4">
        <f t="shared" ref="F60:F66" si="9">D60*(C60-E$53)^2</f>
        <v>0.1079907773292258</v>
      </c>
    </row>
    <row r="61" spans="2:6">
      <c r="B61" s="2" t="s">
        <v>9</v>
      </c>
      <c r="C61" s="3">
        <v>201</v>
      </c>
      <c r="D61" s="3">
        <v>5.5556000000000001E-2</v>
      </c>
      <c r="E61" s="3">
        <f t="shared" si="8"/>
        <v>11.166755999999999</v>
      </c>
      <c r="F61" s="4">
        <f t="shared" si="9"/>
        <v>2244.8337853026073</v>
      </c>
    </row>
    <row r="62" spans="2:6">
      <c r="B62" s="2" t="s">
        <v>10</v>
      </c>
      <c r="C62" s="3">
        <v>-101</v>
      </c>
      <c r="D62" s="3">
        <v>0.111111</v>
      </c>
      <c r="E62" s="3">
        <f t="shared" si="8"/>
        <v>-11.222211</v>
      </c>
      <c r="F62" s="4">
        <f t="shared" si="9"/>
        <v>1133.1259466471292</v>
      </c>
    </row>
    <row r="63" spans="2:6">
      <c r="B63" s="2" t="s">
        <v>11</v>
      </c>
      <c r="C63" s="3">
        <v>151</v>
      </c>
      <c r="D63" s="3">
        <v>8.8888999999999996E-2</v>
      </c>
      <c r="E63" s="3">
        <f t="shared" si="8"/>
        <v>13.422238999999999</v>
      </c>
      <c r="F63" s="4">
        <f t="shared" si="9"/>
        <v>2027.1377145383428</v>
      </c>
    </row>
    <row r="64" spans="2:6">
      <c r="B64" s="2" t="s">
        <v>12</v>
      </c>
      <c r="C64" s="3">
        <v>-101</v>
      </c>
      <c r="D64" s="3">
        <v>0.13333300000000001</v>
      </c>
      <c r="E64" s="3">
        <f t="shared" si="8"/>
        <v>-13.466633</v>
      </c>
      <c r="F64" s="4">
        <f t="shared" si="9"/>
        <v>1359.7490963478117</v>
      </c>
    </row>
    <row r="65" spans="2:6">
      <c r="B65" s="2" t="s">
        <v>13</v>
      </c>
      <c r="C65" s="3">
        <v>121</v>
      </c>
      <c r="D65" s="3">
        <v>0.12626299999999999</v>
      </c>
      <c r="E65" s="3">
        <f t="shared" si="8"/>
        <v>15.277822999999998</v>
      </c>
      <c r="F65" s="4">
        <f t="shared" si="9"/>
        <v>1849.0486956386303</v>
      </c>
    </row>
    <row r="66" spans="2:6">
      <c r="B66" s="2" t="s">
        <v>14</v>
      </c>
      <c r="C66" s="3">
        <v>-101</v>
      </c>
      <c r="D66" s="3">
        <v>0.15151500000000001</v>
      </c>
      <c r="E66" s="3">
        <f t="shared" si="8"/>
        <v>-15.303015</v>
      </c>
      <c r="F66" s="4">
        <f t="shared" si="9"/>
        <v>1545.1717454279037</v>
      </c>
    </row>
    <row r="67" spans="2:6">
      <c r="B67" s="2" t="s">
        <v>4</v>
      </c>
      <c r="C67" s="3">
        <v>0</v>
      </c>
      <c r="D67" s="3">
        <v>1</v>
      </c>
      <c r="E67" s="3">
        <v>-1.4141000000000001E-2</v>
      </c>
      <c r="F67" s="4">
        <f>SUM(F59:F66)</f>
        <v>10159.403525999622</v>
      </c>
    </row>
    <row r="68" spans="2:6">
      <c r="B68" s="4"/>
      <c r="C68" s="4"/>
      <c r="D68" s="4"/>
      <c r="E68" s="5" t="s">
        <v>17</v>
      </c>
      <c r="F68" s="5">
        <f>SQRT(F67)</f>
        <v>100.79386650982103</v>
      </c>
    </row>
  </sheetData>
  <mergeCells count="5">
    <mergeCell ref="B15:F15"/>
    <mergeCell ref="B29:F29"/>
    <mergeCell ref="B43:F43"/>
    <mergeCell ref="B57:F57"/>
    <mergeCell ref="B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2013-04-05T15:46:28Z</dcterms:created>
  <dcterms:modified xsi:type="dcterms:W3CDTF">2015-05-10T15:23:29Z</dcterms:modified>
</cp:coreProperties>
</file>